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815" activeTab="0"/>
  </bookViews>
  <sheets>
    <sheet name="SCHEDULE" sheetId="1" r:id="rId1"/>
  </sheets>
  <definedNames>
    <definedName name="_xlnm.Print_Area" localSheetId="0">'SCHEDULE'!$A$1:$M$28</definedName>
  </definedNames>
  <calcPr fullCalcOnLoad="1"/>
</workbook>
</file>

<file path=xl/sharedStrings.xml><?xml version="1.0" encoding="utf-8"?>
<sst xmlns="http://schemas.openxmlformats.org/spreadsheetml/2006/main" count="142" uniqueCount="44">
  <si>
    <t>vs</t>
  </si>
  <si>
    <t>#</t>
  </si>
  <si>
    <t>Home</t>
  </si>
  <si>
    <t>Visitors</t>
  </si>
  <si>
    <t>Double round robin</t>
  </si>
  <si>
    <t>P1</t>
  </si>
  <si>
    <t>Looser of P1</t>
  </si>
  <si>
    <t>Winner of P2</t>
  </si>
  <si>
    <t>P2</t>
  </si>
  <si>
    <t>P3</t>
  </si>
  <si>
    <t>P4</t>
  </si>
  <si>
    <t>Winner of P1</t>
  </si>
  <si>
    <t>Winner of P3</t>
  </si>
  <si>
    <t>Playoffs</t>
  </si>
  <si>
    <t>S1</t>
  </si>
  <si>
    <t>S2</t>
  </si>
  <si>
    <t>S3</t>
  </si>
  <si>
    <t>Vienna Mosquitoes (A)</t>
  </si>
  <si>
    <t>INTERLEAGUE 2015 draw</t>
  </si>
  <si>
    <t>RR2</t>
  </si>
  <si>
    <t>RR4</t>
  </si>
  <si>
    <t>RR3</t>
  </si>
  <si>
    <t>RR1</t>
  </si>
  <si>
    <t>RR7</t>
  </si>
  <si>
    <t>RR6</t>
  </si>
  <si>
    <t>RR5</t>
  </si>
  <si>
    <t>Trnava Panthers (SK)</t>
  </si>
  <si>
    <t>Apollo Bratislava (SK)</t>
  </si>
  <si>
    <t>Érd Wildcats (H)</t>
  </si>
  <si>
    <t>RR1-7: team ranking after double round robin</t>
  </si>
  <si>
    <t>Lady Pirates Zagreb (CRO)</t>
  </si>
  <si>
    <t>Princ Zagreb (CRO)</t>
  </si>
  <si>
    <t>Hungarian Astros Budapest (H)</t>
  </si>
  <si>
    <t>Field A (Trnava)</t>
  </si>
  <si>
    <t>Field B (Bratislava - Apollo)</t>
  </si>
  <si>
    <t>SATURDAY (April 18, 2015)</t>
  </si>
  <si>
    <t>SUNDAY (April 19, 2015)</t>
  </si>
  <si>
    <t>SATURDAY (August 29, 2015)</t>
  </si>
  <si>
    <t>SUNDAY (August 30, 2015)</t>
  </si>
  <si>
    <t>Tournament in Slovakia (Trnava, Bratislava)</t>
  </si>
  <si>
    <t>Tournament in Croatia (Zagreb, fields at Jarun)</t>
  </si>
  <si>
    <t>Tournament in Hungary (Érd, Budapest area)</t>
  </si>
  <si>
    <t>SATURDAY (June 13, 2015)</t>
  </si>
  <si>
    <t>SUNDAY (June 14, 2015)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</si>
</sst>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0"/>
      <color indexed="8"/>
      <name val="Museo Sans For Dell"/>
      <family val="2"/>
    </font>
    <font>
      <sz val="11"/>
      <color indexed="8"/>
      <name val="Calibri"/>
      <family val="2"/>
    </font>
    <font>
      <sz val="10"/>
      <color indexed="9"/>
      <name val="Museo Sans For Dell"/>
      <family val="2"/>
    </font>
    <font>
      <sz val="10"/>
      <color indexed="20"/>
      <name val="Museo Sans For Dell"/>
      <family val="2"/>
    </font>
    <font>
      <b/>
      <sz val="10"/>
      <color indexed="52"/>
      <name val="Museo Sans For Dell"/>
      <family val="2"/>
    </font>
    <font>
      <b/>
      <sz val="10"/>
      <color indexed="9"/>
      <name val="Museo Sans For Dell"/>
      <family val="2"/>
    </font>
    <font>
      <i/>
      <sz val="10"/>
      <color indexed="23"/>
      <name val="Museo Sans For Dell"/>
      <family val="2"/>
    </font>
    <font>
      <u val="single"/>
      <sz val="11"/>
      <color indexed="20"/>
      <name val="Calibri"/>
      <family val="2"/>
    </font>
    <font>
      <sz val="10"/>
      <color indexed="17"/>
      <name val="Museo Sans For Dell"/>
      <family val="2"/>
    </font>
    <font>
      <b/>
      <sz val="15"/>
      <color indexed="56"/>
      <name val="Museo Sans For Dell"/>
      <family val="2"/>
    </font>
    <font>
      <b/>
      <sz val="13"/>
      <color indexed="56"/>
      <name val="Museo Sans For Dell"/>
      <family val="2"/>
    </font>
    <font>
      <b/>
      <sz val="11"/>
      <color indexed="56"/>
      <name val="Museo Sans For Dell"/>
      <family val="2"/>
    </font>
    <font>
      <u val="single"/>
      <sz val="11"/>
      <color indexed="12"/>
      <name val="Calibri"/>
      <family val="2"/>
    </font>
    <font>
      <sz val="10"/>
      <color indexed="62"/>
      <name val="Museo Sans For Dell"/>
      <family val="2"/>
    </font>
    <font>
      <sz val="10"/>
      <color indexed="52"/>
      <name val="Museo Sans For Dell"/>
      <family val="2"/>
    </font>
    <font>
      <sz val="10"/>
      <color indexed="60"/>
      <name val="Museo Sans For Dell"/>
      <family val="2"/>
    </font>
    <font>
      <b/>
      <sz val="10"/>
      <color indexed="63"/>
      <name val="Museo Sans For Dell"/>
      <family val="2"/>
    </font>
    <font>
      <sz val="18"/>
      <color indexed="56"/>
      <name val="Cambria"/>
      <family val="2"/>
    </font>
    <font>
      <b/>
      <sz val="10"/>
      <color indexed="8"/>
      <name val="Museo Sans For Dell"/>
      <family val="2"/>
    </font>
    <font>
      <sz val="10"/>
      <color indexed="10"/>
      <name val="Museo Sans For Dell"/>
      <family val="2"/>
    </font>
    <font>
      <b/>
      <sz val="14"/>
      <name val="Segoe UI Semilight"/>
      <family val="2"/>
    </font>
    <font>
      <sz val="11"/>
      <color indexed="8"/>
      <name val="Segoe UI Semilight"/>
      <family val="2"/>
    </font>
    <font>
      <sz val="11"/>
      <name val="Segoe UI Semilight"/>
      <family val="2"/>
    </font>
    <font>
      <b/>
      <sz val="11"/>
      <name val="Segoe UI Semilight"/>
      <family val="2"/>
    </font>
    <font>
      <b/>
      <sz val="11"/>
      <color indexed="9"/>
      <name val="Segoe UI Semilight"/>
      <family val="2"/>
    </font>
    <font>
      <b/>
      <sz val="11"/>
      <color indexed="53"/>
      <name val="Segoe UI Semilight"/>
      <family val="2"/>
    </font>
    <font>
      <sz val="8"/>
      <color indexed="8"/>
      <name val="Segoe UI Semilight"/>
      <family val="2"/>
    </font>
    <font>
      <b/>
      <sz val="8"/>
      <name val="Segoe UI Semilight"/>
      <family val="2"/>
    </font>
    <font>
      <sz val="10"/>
      <color indexed="8"/>
      <name val="Arial Unicode MS"/>
      <family val="2"/>
    </font>
    <font>
      <sz val="10"/>
      <color theme="1"/>
      <name val="Museo Sans For Dell"/>
      <family val="2"/>
    </font>
    <font>
      <sz val="10"/>
      <color theme="0"/>
      <name val="Museo Sans For Dell"/>
      <family val="2"/>
    </font>
    <font>
      <sz val="10"/>
      <color rgb="FF9C0006"/>
      <name val="Museo Sans For Dell"/>
      <family val="2"/>
    </font>
    <font>
      <b/>
      <sz val="10"/>
      <color rgb="FFFA7D00"/>
      <name val="Museo Sans For Dell"/>
      <family val="2"/>
    </font>
    <font>
      <b/>
      <sz val="10"/>
      <color theme="0"/>
      <name val="Museo Sans For Dell"/>
      <family val="2"/>
    </font>
    <font>
      <i/>
      <sz val="10"/>
      <color rgb="FF7F7F7F"/>
      <name val="Museo Sans For Dell"/>
      <family val="2"/>
    </font>
    <font>
      <u val="single"/>
      <sz val="11"/>
      <color theme="11"/>
      <name val="Calibri"/>
      <family val="2"/>
    </font>
    <font>
      <sz val="10"/>
      <color rgb="FF006100"/>
      <name val="Museo Sans For Dell"/>
      <family val="2"/>
    </font>
    <font>
      <b/>
      <sz val="15"/>
      <color theme="3"/>
      <name val="Museo Sans For Dell"/>
      <family val="2"/>
    </font>
    <font>
      <b/>
      <sz val="13"/>
      <color theme="3"/>
      <name val="Museo Sans For Dell"/>
      <family val="2"/>
    </font>
    <font>
      <b/>
      <sz val="11"/>
      <color theme="3"/>
      <name val="Museo Sans For Dell"/>
      <family val="2"/>
    </font>
    <font>
      <u val="single"/>
      <sz val="11"/>
      <color theme="10"/>
      <name val="Calibri"/>
      <family val="2"/>
    </font>
    <font>
      <sz val="10"/>
      <color rgb="FF3F3F76"/>
      <name val="Museo Sans For Dell"/>
      <family val="2"/>
    </font>
    <font>
      <sz val="10"/>
      <color rgb="FFFA7D00"/>
      <name val="Museo Sans For Dell"/>
      <family val="2"/>
    </font>
    <font>
      <sz val="10"/>
      <color rgb="FF9C6500"/>
      <name val="Museo Sans For Dell"/>
      <family val="2"/>
    </font>
    <font>
      <b/>
      <sz val="10"/>
      <color rgb="FF3F3F3F"/>
      <name val="Museo Sans For Dell"/>
      <family val="2"/>
    </font>
    <font>
      <sz val="18"/>
      <color theme="3"/>
      <name val="Cambria"/>
      <family val="2"/>
    </font>
    <font>
      <b/>
      <sz val="10"/>
      <color theme="1"/>
      <name val="Museo Sans For Dell"/>
      <family val="2"/>
    </font>
    <font>
      <sz val="10"/>
      <color rgb="FFFF0000"/>
      <name val="Museo Sans For Dell"/>
      <family val="2"/>
    </font>
    <font>
      <sz val="11"/>
      <color theme="1"/>
      <name val="Segoe UI Semilight"/>
      <family val="2"/>
    </font>
    <font>
      <b/>
      <sz val="11"/>
      <color theme="0"/>
      <name val="Segoe UI Semilight"/>
      <family val="2"/>
    </font>
    <font>
      <b/>
      <sz val="11"/>
      <color theme="9" tint="-0.24997000396251678"/>
      <name val="Segoe UI Semilight"/>
      <family val="2"/>
    </font>
    <font>
      <sz val="8"/>
      <color theme="1"/>
      <name val="Segoe UI Semi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21" fillId="25" borderId="10" xfId="0" applyFont="1" applyFill="1" applyBorder="1" applyAlignment="1">
      <alignment horizontal="center"/>
    </xf>
    <xf numFmtId="0" fontId="21" fillId="25" borderId="11" xfId="0" applyFont="1" applyFill="1" applyBorder="1" applyAlignment="1">
      <alignment horizontal="center"/>
    </xf>
    <xf numFmtId="0" fontId="21" fillId="25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4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23" fillId="33" borderId="25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49" fillId="33" borderId="28" xfId="0" applyFont="1" applyFill="1" applyBorder="1" applyAlignment="1">
      <alignment horizontal="center"/>
    </xf>
    <xf numFmtId="0" fontId="49" fillId="33" borderId="29" xfId="0" applyFont="1" applyFill="1" applyBorder="1" applyAlignment="1">
      <alignment horizontal="center"/>
    </xf>
    <xf numFmtId="0" fontId="49" fillId="33" borderId="30" xfId="0" applyFont="1" applyFill="1" applyBorder="1" applyAlignment="1">
      <alignment horizontal="center"/>
    </xf>
    <xf numFmtId="0" fontId="24" fillId="34" borderId="31" xfId="0" applyFont="1" applyFill="1" applyBorder="1" applyAlignment="1">
      <alignment horizontal="center" vertical="center" textRotation="255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4" fillId="34" borderId="32" xfId="0" applyFont="1" applyFill="1" applyBorder="1" applyAlignment="1">
      <alignment horizontal="center" vertical="center" textRotation="255"/>
    </xf>
    <xf numFmtId="0" fontId="23" fillId="33" borderId="33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3" fillId="34" borderId="34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34" borderId="17" xfId="0" applyFont="1" applyFill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20" fontId="23" fillId="0" borderId="35" xfId="0" applyNumberFormat="1" applyFont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3" fillId="34" borderId="37" xfId="0" applyFont="1" applyFill="1" applyBorder="1" applyAlignment="1">
      <alignment horizontal="center" vertical="center"/>
    </xf>
    <xf numFmtId="20" fontId="23" fillId="0" borderId="38" xfId="0" applyNumberFormat="1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34" borderId="39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1" fillId="25" borderId="29" xfId="0" applyFont="1" applyFill="1" applyBorder="1" applyAlignment="1">
      <alignment horizontal="center" vertical="center"/>
    </xf>
    <xf numFmtId="0" fontId="51" fillId="0" borderId="4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20" fontId="23" fillId="0" borderId="41" xfId="0" applyNumberFormat="1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 textRotation="255"/>
    </xf>
    <xf numFmtId="0" fontId="24" fillId="34" borderId="31" xfId="0" applyFont="1" applyFill="1" applyBorder="1" applyAlignment="1">
      <alignment horizontal="center" vertical="center" textRotation="45"/>
    </xf>
    <xf numFmtId="0" fontId="24" fillId="34" borderId="32" xfId="0" applyFont="1" applyFill="1" applyBorder="1" applyAlignment="1">
      <alignment horizontal="center" vertical="center" textRotation="45"/>
    </xf>
    <xf numFmtId="2" fontId="23" fillId="0" borderId="22" xfId="0" applyNumberFormat="1" applyFont="1" applyBorder="1" applyAlignment="1">
      <alignment horizontal="center" vertical="center"/>
    </xf>
    <xf numFmtId="0" fontId="24" fillId="34" borderId="43" xfId="0" applyFont="1" applyFill="1" applyBorder="1" applyAlignment="1">
      <alignment horizontal="center" vertical="center" textRotation="45"/>
    </xf>
    <xf numFmtId="0" fontId="24" fillId="0" borderId="26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40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4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49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46</xdr:row>
      <xdr:rowOff>28575</xdr:rowOff>
    </xdr:from>
    <xdr:to>
      <xdr:col>11</xdr:col>
      <xdr:colOff>628650</xdr:colOff>
      <xdr:row>59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1210925"/>
          <a:ext cx="11668125" cy="2819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Game system: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Double round robin for 5 tour days (weekend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 Slovakia, weekend Hungary, Saturday in Croatia)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Last day of Interleague 2015 playoffs: Teams ranked after double round robin, divided into two groups 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RR1-4 (standard softball playoffs)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RR5-7 (single round robin)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Ties between teams after double round robin and for RR5-7 group will be resolved by criteria in following order :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1. Wins 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against tied team, if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 equal then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2. Runs scored against tied team, if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 equal then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Runs scored against you in total during double round robin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Game time: 1 hour and 30 minutes + time to complete inning
</a:t>
          </a:r>
          <a:r>
            <a:rPr lang="en-US" cap="none" sz="1100" b="0" i="0" u="none" baseline="0">
              <a:solidFill>
                <a:srgbClr val="000000"/>
              </a:solidFill>
              <a:latin typeface="Segoe UI Semilight"/>
              <a:ea typeface="Segoe UI Semilight"/>
              <a:cs typeface="Segoe UI Semilight"/>
            </a:rPr>
            <a:t>Time limits does not apply for Playoffs (last day of Croatia tournament)
</a:t>
          </a: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85" zoomScaleNormal="85" zoomScaleSheetLayoutView="115" zoomScalePageLayoutView="0" workbookViewId="0" topLeftCell="A25">
      <selection activeCell="N45" sqref="N45"/>
    </sheetView>
  </sheetViews>
  <sheetFormatPr defaultColWidth="9.140625" defaultRowHeight="15"/>
  <cols>
    <col min="1" max="1" width="9.7109375" style="6" customWidth="1"/>
    <col min="2" max="2" width="6.421875" style="6" customWidth="1"/>
    <col min="3" max="3" width="4.28125" style="6" customWidth="1"/>
    <col min="4" max="4" width="32.8515625" style="6" bestFit="1" customWidth="1"/>
    <col min="5" max="5" width="5.7109375" style="6" customWidth="1"/>
    <col min="6" max="6" width="31.00390625" style="6" bestFit="1" customWidth="1"/>
    <col min="7" max="7" width="4.140625" style="6" bestFit="1" customWidth="1"/>
    <col min="8" max="8" width="4.28125" style="6" customWidth="1"/>
    <col min="9" max="9" width="31.00390625" style="6" bestFit="1" customWidth="1"/>
    <col min="10" max="10" width="5.7109375" style="6" customWidth="1"/>
    <col min="11" max="11" width="31.00390625" style="6" bestFit="1" customWidth="1"/>
    <col min="12" max="12" width="10.57421875" style="6" customWidth="1"/>
    <col min="13" max="13" width="21.7109375" style="6" bestFit="1" customWidth="1"/>
    <col min="14" max="15" width="9.140625" style="6" customWidth="1"/>
    <col min="16" max="16" width="21.7109375" style="6" bestFit="1" customWidth="1"/>
    <col min="17" max="17" width="9.140625" style="6" customWidth="1"/>
    <col min="18" max="18" width="21.7109375" style="6" bestFit="1" customWidth="1"/>
    <col min="19" max="19" width="20.421875" style="6" customWidth="1"/>
    <col min="20" max="20" width="9.140625" style="6" customWidth="1"/>
    <col min="21" max="21" width="21.7109375" style="6" bestFit="1" customWidth="1"/>
    <col min="22" max="22" width="9.140625" style="6" customWidth="1"/>
    <col min="23" max="23" width="21.7109375" style="6" bestFit="1" customWidth="1"/>
    <col min="24" max="16384" width="9.140625" style="6" customWidth="1"/>
  </cols>
  <sheetData>
    <row r="1" spans="1:12" ht="21" thickBot="1">
      <c r="A1" s="1" t="s">
        <v>18</v>
      </c>
      <c r="B1" s="2"/>
      <c r="C1" s="2"/>
      <c r="D1" s="2"/>
      <c r="E1" s="3"/>
      <c r="F1" s="4"/>
      <c r="G1" s="4"/>
      <c r="H1" s="4"/>
      <c r="I1" s="4"/>
      <c r="J1" s="4"/>
      <c r="K1" s="4"/>
      <c r="L1" s="5"/>
    </row>
    <row r="2" spans="1:12" ht="16.5">
      <c r="A2" s="7">
        <v>1</v>
      </c>
      <c r="B2" s="8" t="s">
        <v>26</v>
      </c>
      <c r="C2" s="9"/>
      <c r="D2" s="9"/>
      <c r="E2" s="10"/>
      <c r="F2" s="11"/>
      <c r="G2" s="11"/>
      <c r="H2" s="11"/>
      <c r="I2" s="11"/>
      <c r="J2" s="11"/>
      <c r="K2" s="11"/>
      <c r="L2" s="12"/>
    </row>
    <row r="3" spans="1:12" ht="16.5">
      <c r="A3" s="13">
        <v>2</v>
      </c>
      <c r="B3" s="14" t="s">
        <v>31</v>
      </c>
      <c r="C3" s="15"/>
      <c r="D3" s="15"/>
      <c r="E3" s="16"/>
      <c r="F3" s="11"/>
      <c r="G3" s="11"/>
      <c r="H3" s="11"/>
      <c r="I3" s="11"/>
      <c r="J3" s="11"/>
      <c r="K3" s="11"/>
      <c r="L3" s="12"/>
    </row>
    <row r="4" spans="1:12" ht="16.5">
      <c r="A4" s="13">
        <v>3</v>
      </c>
      <c r="B4" s="14" t="s">
        <v>32</v>
      </c>
      <c r="C4" s="15"/>
      <c r="D4" s="15"/>
      <c r="E4" s="16"/>
      <c r="F4" s="11"/>
      <c r="G4" s="11"/>
      <c r="H4" s="11"/>
      <c r="I4" s="11"/>
      <c r="J4" s="11"/>
      <c r="K4" s="11"/>
      <c r="L4" s="12"/>
    </row>
    <row r="5" spans="1:12" ht="16.5">
      <c r="A5" s="13">
        <v>4</v>
      </c>
      <c r="B5" s="14" t="s">
        <v>28</v>
      </c>
      <c r="C5" s="15"/>
      <c r="D5" s="15"/>
      <c r="E5" s="16"/>
      <c r="F5" s="11"/>
      <c r="G5" s="11"/>
      <c r="H5" s="11"/>
      <c r="I5" s="11"/>
      <c r="J5" s="11"/>
      <c r="K5" s="11"/>
      <c r="L5" s="12"/>
    </row>
    <row r="6" spans="1:12" ht="16.5">
      <c r="A6" s="13">
        <v>5</v>
      </c>
      <c r="B6" s="17" t="s">
        <v>17</v>
      </c>
      <c r="C6" s="15"/>
      <c r="D6" s="15"/>
      <c r="E6" s="16"/>
      <c r="F6" s="11"/>
      <c r="G6" s="11"/>
      <c r="H6" s="11"/>
      <c r="I6" s="11"/>
      <c r="J6" s="11"/>
      <c r="K6" s="11"/>
      <c r="L6" s="12"/>
    </row>
    <row r="7" spans="1:12" ht="16.5">
      <c r="A7" s="13">
        <v>6</v>
      </c>
      <c r="B7" s="14" t="s">
        <v>30</v>
      </c>
      <c r="C7" s="15"/>
      <c r="D7" s="15"/>
      <c r="E7" s="16"/>
      <c r="F7" s="11"/>
      <c r="G7" s="11"/>
      <c r="H7" s="11"/>
      <c r="I7" s="11"/>
      <c r="J7" s="11"/>
      <c r="K7" s="11"/>
      <c r="L7" s="12"/>
    </row>
    <row r="8" spans="1:12" ht="17.25" thickBot="1">
      <c r="A8" s="18">
        <v>7</v>
      </c>
      <c r="B8" s="19" t="s">
        <v>27</v>
      </c>
      <c r="C8" s="20"/>
      <c r="D8" s="20"/>
      <c r="E8" s="21"/>
      <c r="F8" s="11"/>
      <c r="G8" s="11"/>
      <c r="H8" s="11"/>
      <c r="I8" s="11"/>
      <c r="J8" s="11"/>
      <c r="K8" s="11"/>
      <c r="L8" s="12"/>
    </row>
    <row r="9" spans="1:12" ht="27.75" customHeight="1" thickBo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</row>
    <row r="10" spans="1:12" s="29" customFormat="1" ht="39.75" customHeight="1" thickBot="1">
      <c r="A10" s="25" t="s">
        <v>4</v>
      </c>
      <c r="B10" s="26" t="s">
        <v>39</v>
      </c>
      <c r="C10" s="27"/>
      <c r="D10" s="27"/>
      <c r="E10" s="27"/>
      <c r="F10" s="27"/>
      <c r="G10" s="27"/>
      <c r="H10" s="27"/>
      <c r="I10" s="27"/>
      <c r="J10" s="27"/>
      <c r="K10" s="28"/>
      <c r="L10" s="25" t="s">
        <v>4</v>
      </c>
    </row>
    <row r="11" spans="1:12" s="29" customFormat="1" ht="16.5">
      <c r="A11" s="30"/>
      <c r="B11" s="31"/>
      <c r="C11" s="32" t="s">
        <v>33</v>
      </c>
      <c r="D11" s="32"/>
      <c r="E11" s="32"/>
      <c r="F11" s="32"/>
      <c r="G11" s="33"/>
      <c r="H11" s="34" t="s">
        <v>34</v>
      </c>
      <c r="I11" s="34"/>
      <c r="J11" s="34"/>
      <c r="K11" s="35"/>
      <c r="L11" s="30"/>
    </row>
    <row r="12" spans="1:12" s="29" customFormat="1" ht="16.5">
      <c r="A12" s="30"/>
      <c r="B12" s="36"/>
      <c r="C12" s="37" t="s">
        <v>1</v>
      </c>
      <c r="D12" s="38" t="s">
        <v>2</v>
      </c>
      <c r="E12" s="38"/>
      <c r="F12" s="39" t="s">
        <v>3</v>
      </c>
      <c r="G12" s="40"/>
      <c r="H12" s="37" t="s">
        <v>1</v>
      </c>
      <c r="I12" s="38" t="s">
        <v>2</v>
      </c>
      <c r="J12" s="38"/>
      <c r="K12" s="41" t="s">
        <v>3</v>
      </c>
      <c r="L12" s="30"/>
    </row>
    <row r="13" spans="1:12" s="29" customFormat="1" ht="21.75" customHeight="1">
      <c r="A13" s="30"/>
      <c r="B13" s="42" t="s">
        <v>35</v>
      </c>
      <c r="C13" s="43"/>
      <c r="D13" s="43"/>
      <c r="E13" s="43"/>
      <c r="F13" s="43"/>
      <c r="G13" s="43"/>
      <c r="H13" s="43"/>
      <c r="I13" s="43"/>
      <c r="J13" s="43"/>
      <c r="K13" s="44"/>
      <c r="L13" s="30"/>
    </row>
    <row r="14" spans="1:12" s="29" customFormat="1" ht="16.5">
      <c r="A14" s="30"/>
      <c r="B14" s="45">
        <v>0.4166666666666667</v>
      </c>
      <c r="C14" s="37">
        <v>1</v>
      </c>
      <c r="D14" s="46" t="str">
        <f>$B$2</f>
        <v>Trnava Panthers (SK)</v>
      </c>
      <c r="E14" s="46" t="s">
        <v>0</v>
      </c>
      <c r="F14" s="46" t="str">
        <f>$B$3</f>
        <v>Princ Zagreb (CRO)</v>
      </c>
      <c r="G14" s="47"/>
      <c r="H14" s="37">
        <f>C36+1</f>
        <v>19</v>
      </c>
      <c r="I14" s="38" t="str">
        <f>$B$6</f>
        <v>Vienna Mosquitoes (A)</v>
      </c>
      <c r="J14" s="38" t="s">
        <v>0</v>
      </c>
      <c r="K14" s="41" t="str">
        <f>$B$7</f>
        <v>Lady Pirates Zagreb (CRO)</v>
      </c>
      <c r="L14" s="30"/>
    </row>
    <row r="15" spans="1:12" s="29" customFormat="1" ht="16.5">
      <c r="A15" s="30"/>
      <c r="B15" s="45">
        <v>0.5</v>
      </c>
      <c r="C15" s="37">
        <f>H22+1</f>
        <v>12</v>
      </c>
      <c r="D15" s="46" t="str">
        <f>$B$4</f>
        <v>Hungarian Astros Budapest (H)</v>
      </c>
      <c r="E15" s="46" t="s">
        <v>0</v>
      </c>
      <c r="F15" s="46" t="str">
        <f>$B$5</f>
        <v>Érd Wildcats (H)</v>
      </c>
      <c r="G15" s="33"/>
      <c r="H15" s="37">
        <f>H26+1</f>
        <v>21</v>
      </c>
      <c r="I15" s="38" t="str">
        <f>$B$7</f>
        <v>Lady Pirates Zagreb (CRO)</v>
      </c>
      <c r="J15" s="38" t="s">
        <v>0</v>
      </c>
      <c r="K15" s="41" t="str">
        <f>$B$8</f>
        <v>Apollo Bratislava (SK)</v>
      </c>
      <c r="L15" s="30"/>
    </row>
    <row r="16" spans="1:12" s="29" customFormat="1" ht="16.5">
      <c r="A16" s="30"/>
      <c r="B16" s="45">
        <v>0.5833333333333334</v>
      </c>
      <c r="C16" s="37">
        <f>C14+1</f>
        <v>2</v>
      </c>
      <c r="D16" s="46" t="str">
        <f>$B$2</f>
        <v>Trnava Panthers (SK)</v>
      </c>
      <c r="E16" s="46" t="s">
        <v>0</v>
      </c>
      <c r="F16" s="46" t="str">
        <f>$B$4</f>
        <v>Hungarian Astros Budapest (H)</v>
      </c>
      <c r="G16" s="33"/>
      <c r="H16" s="37">
        <f>H17+1</f>
        <v>41</v>
      </c>
      <c r="I16" s="38" t="str">
        <f>$B$8</f>
        <v>Apollo Bratislava (SK)</v>
      </c>
      <c r="J16" s="38" t="s">
        <v>0</v>
      </c>
      <c r="K16" s="41" t="str">
        <f>$B$6</f>
        <v>Vienna Mosquitoes (A)</v>
      </c>
      <c r="L16" s="30"/>
    </row>
    <row r="17" spans="1:12" s="29" customFormat="1" ht="16.5">
      <c r="A17" s="30"/>
      <c r="B17" s="45">
        <v>0.6666666666666666</v>
      </c>
      <c r="C17" s="37">
        <f>H20+1</f>
        <v>8</v>
      </c>
      <c r="D17" s="46" t="str">
        <f>$B$3</f>
        <v>Princ Zagreb (CRO)</v>
      </c>
      <c r="E17" s="46" t="s">
        <v>0</v>
      </c>
      <c r="F17" s="46" t="str">
        <f>$B$5</f>
        <v>Érd Wildcats (H)</v>
      </c>
      <c r="G17" s="40"/>
      <c r="H17" s="37">
        <f>C40+1</f>
        <v>40</v>
      </c>
      <c r="I17" s="38" t="str">
        <f>$B$7</f>
        <v>Lady Pirates Zagreb (CRO)</v>
      </c>
      <c r="J17" s="38" t="s">
        <v>0</v>
      </c>
      <c r="K17" s="41" t="str">
        <f>$B$6</f>
        <v>Vienna Mosquitoes (A)</v>
      </c>
      <c r="L17" s="30"/>
    </row>
    <row r="18" spans="1:12" s="29" customFormat="1" ht="21.75" customHeight="1">
      <c r="A18" s="30"/>
      <c r="B18" s="42" t="s">
        <v>36</v>
      </c>
      <c r="C18" s="43"/>
      <c r="D18" s="43"/>
      <c r="E18" s="43"/>
      <c r="F18" s="43"/>
      <c r="G18" s="43"/>
      <c r="H18" s="43"/>
      <c r="I18" s="43"/>
      <c r="J18" s="43"/>
      <c r="K18" s="44"/>
      <c r="L18" s="30"/>
    </row>
    <row r="19" spans="1:12" s="29" customFormat="1" ht="16.5">
      <c r="A19" s="30"/>
      <c r="B19" s="45">
        <v>0.4166666666666667</v>
      </c>
      <c r="C19" s="37">
        <f>C25+1</f>
        <v>4</v>
      </c>
      <c r="D19" s="38" t="str">
        <f>$B$2</f>
        <v>Trnava Panthers (SK)</v>
      </c>
      <c r="E19" s="38" t="s">
        <v>0</v>
      </c>
      <c r="F19" s="46" t="str">
        <f>$B$6</f>
        <v>Vienna Mosquitoes (A)</v>
      </c>
      <c r="G19" s="47"/>
      <c r="H19" s="37">
        <f>H30+1</f>
        <v>32</v>
      </c>
      <c r="I19" s="38" t="str">
        <f>$B$8</f>
        <v>Apollo Bratislava (SK)</v>
      </c>
      <c r="J19" s="38" t="s">
        <v>0</v>
      </c>
      <c r="K19" s="41" t="str">
        <f>$B$3</f>
        <v>Princ Zagreb (CRO)</v>
      </c>
      <c r="L19" s="30"/>
    </row>
    <row r="20" spans="1:12" s="29" customFormat="1" ht="16.5">
      <c r="A20" s="30"/>
      <c r="B20" s="45">
        <v>0.5</v>
      </c>
      <c r="C20" s="37">
        <f>C22+1</f>
        <v>17</v>
      </c>
      <c r="D20" s="38" t="str">
        <f>$B$5</f>
        <v>Érd Wildcats (H)</v>
      </c>
      <c r="E20" s="38" t="s">
        <v>0</v>
      </c>
      <c r="F20" s="38" t="str">
        <f>$B$7</f>
        <v>Lady Pirates Zagreb (CRO)</v>
      </c>
      <c r="G20" s="33"/>
      <c r="H20" s="37">
        <f>H33+1</f>
        <v>7</v>
      </c>
      <c r="I20" s="38" t="str">
        <f>$B$3</f>
        <v>Princ Zagreb (CRO)</v>
      </c>
      <c r="J20" s="38" t="s">
        <v>0</v>
      </c>
      <c r="K20" s="41" t="str">
        <f>$B$4</f>
        <v>Hungarian Astros Budapest (H)</v>
      </c>
      <c r="L20" s="30"/>
    </row>
    <row r="21" spans="1:12" s="29" customFormat="1" ht="16.5">
      <c r="A21" s="30"/>
      <c r="B21" s="45">
        <v>0.5833333333333334</v>
      </c>
      <c r="C21" s="37">
        <f>C19+1</f>
        <v>5</v>
      </c>
      <c r="D21" s="38" t="str">
        <f>$B$2</f>
        <v>Trnava Panthers (SK)</v>
      </c>
      <c r="E21" s="38" t="s">
        <v>0</v>
      </c>
      <c r="F21" s="46" t="str">
        <f>$B$7</f>
        <v>Lady Pirates Zagreb (CRO)</v>
      </c>
      <c r="G21" s="33"/>
      <c r="H21" s="37">
        <f>C39+1</f>
        <v>15</v>
      </c>
      <c r="I21" s="38" t="str">
        <f>$B$4</f>
        <v>Hungarian Astros Budapest (H)</v>
      </c>
      <c r="J21" s="38" t="s">
        <v>0</v>
      </c>
      <c r="K21" s="41" t="str">
        <f>$B$8</f>
        <v>Apollo Bratislava (SK)</v>
      </c>
      <c r="L21" s="30"/>
    </row>
    <row r="22" spans="1:12" s="29" customFormat="1" ht="17.25" thickBot="1">
      <c r="A22" s="30"/>
      <c r="B22" s="48">
        <v>0.6666666666666666</v>
      </c>
      <c r="C22" s="49">
        <f>H21+1</f>
        <v>16</v>
      </c>
      <c r="D22" s="50" t="str">
        <f>$B$5</f>
        <v>Érd Wildcats (H)</v>
      </c>
      <c r="E22" s="50" t="s">
        <v>0</v>
      </c>
      <c r="F22" s="50" t="str">
        <f>$B$6</f>
        <v>Vienna Mosquitoes (A)</v>
      </c>
      <c r="G22" s="51"/>
      <c r="H22" s="49">
        <f>C37+1</f>
        <v>11</v>
      </c>
      <c r="I22" s="50" t="str">
        <f>$B$3</f>
        <v>Princ Zagreb (CRO)</v>
      </c>
      <c r="J22" s="50" t="s">
        <v>0</v>
      </c>
      <c r="K22" s="52" t="str">
        <f>$B$8</f>
        <v>Apollo Bratislava (SK)</v>
      </c>
      <c r="L22" s="30"/>
    </row>
    <row r="23" spans="1:12" s="29" customFormat="1" ht="39.75" customHeight="1" thickBot="1">
      <c r="A23" s="30"/>
      <c r="B23" s="53" t="s">
        <v>41</v>
      </c>
      <c r="C23" s="53"/>
      <c r="D23" s="53"/>
      <c r="E23" s="53"/>
      <c r="F23" s="53"/>
      <c r="G23" s="53"/>
      <c r="H23" s="53"/>
      <c r="I23" s="53"/>
      <c r="J23" s="53"/>
      <c r="K23" s="53"/>
      <c r="L23" s="30"/>
    </row>
    <row r="24" spans="1:12" s="29" customFormat="1" ht="21.75" customHeight="1">
      <c r="A24" s="30"/>
      <c r="B24" s="54" t="s">
        <v>42</v>
      </c>
      <c r="C24" s="55"/>
      <c r="D24" s="55"/>
      <c r="E24" s="55"/>
      <c r="F24" s="55"/>
      <c r="G24" s="55"/>
      <c r="H24" s="55"/>
      <c r="I24" s="55"/>
      <c r="J24" s="55"/>
      <c r="K24" s="56"/>
      <c r="L24" s="30"/>
    </row>
    <row r="25" spans="1:12" s="29" customFormat="1" ht="16.5">
      <c r="A25" s="30"/>
      <c r="B25" s="45">
        <v>0.4166666666666667</v>
      </c>
      <c r="C25" s="37">
        <f>C16+1</f>
        <v>3</v>
      </c>
      <c r="D25" s="38" t="str">
        <f>$B$2</f>
        <v>Trnava Panthers (SK)</v>
      </c>
      <c r="E25" s="38" t="s">
        <v>0</v>
      </c>
      <c r="F25" s="46" t="str">
        <f>$B$5</f>
        <v>Érd Wildcats (H)</v>
      </c>
      <c r="G25" s="47"/>
      <c r="H25" s="37">
        <f>C17+1</f>
        <v>9</v>
      </c>
      <c r="I25" s="38" t="str">
        <f>$B$3</f>
        <v>Princ Zagreb (CRO)</v>
      </c>
      <c r="J25" s="38" t="s">
        <v>0</v>
      </c>
      <c r="K25" s="41" t="str">
        <f>$B$6</f>
        <v>Vienna Mosquitoes (A)</v>
      </c>
      <c r="L25" s="30"/>
    </row>
    <row r="26" spans="1:12" s="29" customFormat="1" ht="16.5">
      <c r="A26" s="30"/>
      <c r="B26" s="45">
        <v>0.5</v>
      </c>
      <c r="C26" s="37">
        <f>C31+1</f>
        <v>35</v>
      </c>
      <c r="D26" s="38" t="str">
        <f>$B$7</f>
        <v>Lady Pirates Zagreb (CRO)</v>
      </c>
      <c r="E26" s="38" t="s">
        <v>0</v>
      </c>
      <c r="F26" s="38" t="str">
        <f>$B$4</f>
        <v>Hungarian Astros Budapest (H)</v>
      </c>
      <c r="G26" s="33"/>
      <c r="H26" s="37">
        <f>H14+1</f>
        <v>20</v>
      </c>
      <c r="I26" s="38" t="str">
        <f>$B$6</f>
        <v>Vienna Mosquitoes (A)</v>
      </c>
      <c r="J26" s="38" t="s">
        <v>0</v>
      </c>
      <c r="K26" s="41" t="str">
        <f>$B$8</f>
        <v>Apollo Bratislava (SK)</v>
      </c>
      <c r="L26" s="30"/>
    </row>
    <row r="27" spans="1:12" s="29" customFormat="1" ht="16.5">
      <c r="A27" s="30"/>
      <c r="B27" s="45">
        <v>0.5833333333333334</v>
      </c>
      <c r="C27" s="37">
        <f>H15+1</f>
        <v>22</v>
      </c>
      <c r="D27" s="46" t="str">
        <f>$B$3</f>
        <v>Princ Zagreb (CRO)</v>
      </c>
      <c r="E27" s="38" t="s">
        <v>0</v>
      </c>
      <c r="F27" s="38" t="str">
        <f>$B$2</f>
        <v>Trnava Panthers (SK)</v>
      </c>
      <c r="G27" s="33"/>
      <c r="H27" s="37">
        <f>H19+1</f>
        <v>33</v>
      </c>
      <c r="I27" s="38" t="str">
        <f>$B$5</f>
        <v>Érd Wildcats (H)</v>
      </c>
      <c r="J27" s="38" t="s">
        <v>0</v>
      </c>
      <c r="K27" s="41" t="str">
        <f>$B$4</f>
        <v>Hungarian Astros Budapest (H)</v>
      </c>
      <c r="L27" s="30"/>
    </row>
    <row r="28" spans="1:12" s="29" customFormat="1" ht="16.5">
      <c r="A28" s="30"/>
      <c r="B28" s="45">
        <v>0.6666666666666666</v>
      </c>
      <c r="C28" s="37">
        <f>H16+1</f>
        <v>42</v>
      </c>
      <c r="D28" s="38" t="str">
        <f>$B$8</f>
        <v>Apollo Bratislava (SK)</v>
      </c>
      <c r="E28" s="38" t="s">
        <v>0</v>
      </c>
      <c r="F28" s="38" t="str">
        <f>$B$7</f>
        <v>Lady Pirates Zagreb (CRO)</v>
      </c>
      <c r="G28" s="40"/>
      <c r="H28" s="37">
        <f>H36+1</f>
        <v>24</v>
      </c>
      <c r="I28" s="46" t="str">
        <f>$B$5</f>
        <v>Érd Wildcats (H)</v>
      </c>
      <c r="J28" s="38" t="s">
        <v>0</v>
      </c>
      <c r="K28" s="41" t="str">
        <f>$B$2</f>
        <v>Trnava Panthers (SK)</v>
      </c>
      <c r="L28" s="30"/>
    </row>
    <row r="29" spans="1:12" s="29" customFormat="1" ht="21.75" customHeight="1">
      <c r="A29" s="30"/>
      <c r="B29" s="42" t="s">
        <v>43</v>
      </c>
      <c r="C29" s="43"/>
      <c r="D29" s="43"/>
      <c r="E29" s="43"/>
      <c r="F29" s="43"/>
      <c r="G29" s="43"/>
      <c r="H29" s="43"/>
      <c r="I29" s="43"/>
      <c r="J29" s="43"/>
      <c r="K29" s="44"/>
      <c r="L29" s="30"/>
    </row>
    <row r="30" spans="1:12" s="29" customFormat="1" ht="16.5">
      <c r="A30" s="30"/>
      <c r="B30" s="45">
        <v>0.4166666666666667</v>
      </c>
      <c r="C30" s="37">
        <f>C26+1</f>
        <v>36</v>
      </c>
      <c r="D30" s="38" t="str">
        <f>$B$8</f>
        <v>Apollo Bratislava (SK)</v>
      </c>
      <c r="E30" s="38" t="s">
        <v>0</v>
      </c>
      <c r="F30" s="38" t="str">
        <f>$B$4</f>
        <v>Hungarian Astros Budapest (H)</v>
      </c>
      <c r="G30" s="47"/>
      <c r="H30" s="37">
        <f>H39+1</f>
        <v>31</v>
      </c>
      <c r="I30" s="38" t="str">
        <f>$B$7</f>
        <v>Lady Pirates Zagreb (CRO)</v>
      </c>
      <c r="J30" s="38" t="s">
        <v>0</v>
      </c>
      <c r="K30" s="41" t="str">
        <f>$B$3</f>
        <v>Princ Zagreb (CRO)</v>
      </c>
      <c r="L30" s="30"/>
    </row>
    <row r="31" spans="1:12" s="29" customFormat="1" ht="16.5">
      <c r="A31" s="30"/>
      <c r="B31" s="45">
        <v>0.5</v>
      </c>
      <c r="C31" s="37">
        <f>H27+1</f>
        <v>34</v>
      </c>
      <c r="D31" s="38" t="str">
        <f>$B$6</f>
        <v>Vienna Mosquitoes (A)</v>
      </c>
      <c r="E31" s="38" t="s">
        <v>0</v>
      </c>
      <c r="F31" s="38" t="str">
        <f>$B$4</f>
        <v>Hungarian Astros Budapest (H)</v>
      </c>
      <c r="G31" s="33"/>
      <c r="H31" s="37">
        <f>C33+1</f>
        <v>29</v>
      </c>
      <c r="I31" s="38" t="str">
        <f>$B$5</f>
        <v>Érd Wildcats (H)</v>
      </c>
      <c r="J31" s="38" t="s">
        <v>0</v>
      </c>
      <c r="K31" s="41" t="str">
        <f>$B$3</f>
        <v>Princ Zagreb (CRO)</v>
      </c>
      <c r="L31" s="30"/>
    </row>
    <row r="32" spans="1:12" s="29" customFormat="1" ht="16.5">
      <c r="A32" s="30"/>
      <c r="B32" s="45">
        <v>0.5833333333333334</v>
      </c>
      <c r="C32" s="37">
        <f>H40+1</f>
        <v>26</v>
      </c>
      <c r="D32" s="46" t="str">
        <f>$B$7</f>
        <v>Lady Pirates Zagreb (CRO)</v>
      </c>
      <c r="E32" s="38" t="s">
        <v>0</v>
      </c>
      <c r="F32" s="38" t="str">
        <f>$B$2</f>
        <v>Trnava Panthers (SK)</v>
      </c>
      <c r="G32" s="33"/>
      <c r="H32" s="37">
        <f>C30+1</f>
        <v>37</v>
      </c>
      <c r="I32" s="38" t="str">
        <f>$B$6</f>
        <v>Vienna Mosquitoes (A)</v>
      </c>
      <c r="J32" s="38" t="s">
        <v>0</v>
      </c>
      <c r="K32" s="41" t="str">
        <f>$B$5</f>
        <v>Érd Wildcats (H)</v>
      </c>
      <c r="L32" s="30"/>
    </row>
    <row r="33" spans="1:12" s="29" customFormat="1" ht="17.25" thickBot="1">
      <c r="A33" s="30"/>
      <c r="B33" s="57">
        <v>0.6666666666666666</v>
      </c>
      <c r="C33" s="58">
        <f>C38+1</f>
        <v>28</v>
      </c>
      <c r="D33" s="59" t="str">
        <f>$B$4</f>
        <v>Hungarian Astros Budapest (H)</v>
      </c>
      <c r="E33" s="59" t="s">
        <v>0</v>
      </c>
      <c r="F33" s="59" t="str">
        <f>$B$3</f>
        <v>Princ Zagreb (CRO)</v>
      </c>
      <c r="G33" s="33"/>
      <c r="H33" s="58">
        <f>C21+1</f>
        <v>6</v>
      </c>
      <c r="I33" s="59" t="str">
        <f>$B$2</f>
        <v>Trnava Panthers (SK)</v>
      </c>
      <c r="J33" s="59" t="s">
        <v>0</v>
      </c>
      <c r="K33" s="60" t="str">
        <f>$B$8</f>
        <v>Apollo Bratislava (SK)</v>
      </c>
      <c r="L33" s="30"/>
    </row>
    <row r="34" spans="1:12" s="29" customFormat="1" ht="39.75" customHeight="1" thickBot="1">
      <c r="A34" s="30"/>
      <c r="B34" s="26" t="s">
        <v>40</v>
      </c>
      <c r="C34" s="27"/>
      <c r="D34" s="27"/>
      <c r="E34" s="27"/>
      <c r="F34" s="27"/>
      <c r="G34" s="27"/>
      <c r="H34" s="27"/>
      <c r="I34" s="27"/>
      <c r="J34" s="27"/>
      <c r="K34" s="28"/>
      <c r="L34" s="30"/>
    </row>
    <row r="35" spans="1:12" s="29" customFormat="1" ht="21.75" customHeight="1">
      <c r="A35" s="30"/>
      <c r="B35" s="54" t="s">
        <v>37</v>
      </c>
      <c r="C35" s="55"/>
      <c r="D35" s="55"/>
      <c r="E35" s="55"/>
      <c r="F35" s="55"/>
      <c r="G35" s="55"/>
      <c r="H35" s="55"/>
      <c r="I35" s="55"/>
      <c r="J35" s="55"/>
      <c r="K35" s="56"/>
      <c r="L35" s="30"/>
    </row>
    <row r="36" spans="1:12" s="29" customFormat="1" ht="16.5">
      <c r="A36" s="30"/>
      <c r="B36" s="45">
        <v>0.4166666666666667</v>
      </c>
      <c r="C36" s="37">
        <f>C20+1</f>
        <v>18</v>
      </c>
      <c r="D36" s="38" t="str">
        <f>$B$5</f>
        <v>Érd Wildcats (H)</v>
      </c>
      <c r="E36" s="38" t="s">
        <v>0</v>
      </c>
      <c r="F36" s="38" t="str">
        <f>$B$8</f>
        <v>Apollo Bratislava (SK)</v>
      </c>
      <c r="G36" s="47"/>
      <c r="H36" s="37">
        <f>C27+1</f>
        <v>23</v>
      </c>
      <c r="I36" s="46" t="str">
        <f>$B$4</f>
        <v>Hungarian Astros Budapest (H)</v>
      </c>
      <c r="J36" s="38" t="s">
        <v>0</v>
      </c>
      <c r="K36" s="41" t="str">
        <f>$B$2</f>
        <v>Trnava Panthers (SK)</v>
      </c>
      <c r="L36" s="30"/>
    </row>
    <row r="37" spans="1:12" s="29" customFormat="1" ht="16.5">
      <c r="A37" s="30"/>
      <c r="B37" s="45">
        <v>0.5</v>
      </c>
      <c r="C37" s="37">
        <f>H25+1</f>
        <v>10</v>
      </c>
      <c r="D37" s="38" t="str">
        <f>$B$3</f>
        <v>Princ Zagreb (CRO)</v>
      </c>
      <c r="E37" s="38" t="s">
        <v>0</v>
      </c>
      <c r="F37" s="38" t="str">
        <f>$B$7</f>
        <v>Lady Pirates Zagreb (CRO)</v>
      </c>
      <c r="G37" s="33"/>
      <c r="H37" s="37">
        <f>C15+1</f>
        <v>13</v>
      </c>
      <c r="I37" s="38" t="str">
        <f>$B$4</f>
        <v>Hungarian Astros Budapest (H)</v>
      </c>
      <c r="J37" s="38" t="s">
        <v>0</v>
      </c>
      <c r="K37" s="41" t="str">
        <f>$B$6</f>
        <v>Vienna Mosquitoes (A)</v>
      </c>
      <c r="L37" s="30"/>
    </row>
    <row r="38" spans="1:12" s="29" customFormat="1" ht="16.5">
      <c r="A38" s="30"/>
      <c r="B38" s="45">
        <v>0.5833333333333334</v>
      </c>
      <c r="C38" s="37">
        <f>C32+1</f>
        <v>27</v>
      </c>
      <c r="D38" s="46" t="str">
        <f>$B$8</f>
        <v>Apollo Bratislava (SK)</v>
      </c>
      <c r="E38" s="38" t="s">
        <v>0</v>
      </c>
      <c r="F38" s="38" t="str">
        <f>$B$2</f>
        <v>Trnava Panthers (SK)</v>
      </c>
      <c r="G38" s="33"/>
      <c r="H38" s="37">
        <f>H32+1</f>
        <v>38</v>
      </c>
      <c r="I38" s="38" t="str">
        <f>$B$7</f>
        <v>Lady Pirates Zagreb (CRO)</v>
      </c>
      <c r="J38" s="38" t="s">
        <v>0</v>
      </c>
      <c r="K38" s="41" t="str">
        <f>$B$5</f>
        <v>Érd Wildcats (H)</v>
      </c>
      <c r="L38" s="30"/>
    </row>
    <row r="39" spans="1:12" s="29" customFormat="1" ht="16.5">
      <c r="A39" s="30"/>
      <c r="B39" s="45">
        <v>0.6666666666666666</v>
      </c>
      <c r="C39" s="37">
        <f>H37+1</f>
        <v>14</v>
      </c>
      <c r="D39" s="38" t="str">
        <f>$B$4</f>
        <v>Hungarian Astros Budapest (H)</v>
      </c>
      <c r="E39" s="38" t="s">
        <v>0</v>
      </c>
      <c r="F39" s="38" t="str">
        <f>$B$7</f>
        <v>Lady Pirates Zagreb (CRO)</v>
      </c>
      <c r="G39" s="33"/>
      <c r="H39" s="37">
        <f>H31+1</f>
        <v>30</v>
      </c>
      <c r="I39" s="38" t="str">
        <f>$B$6</f>
        <v>Vienna Mosquitoes (A)</v>
      </c>
      <c r="J39" s="38" t="s">
        <v>0</v>
      </c>
      <c r="K39" s="41" t="str">
        <f>$B$3</f>
        <v>Princ Zagreb (CRO)</v>
      </c>
      <c r="L39" s="30"/>
    </row>
    <row r="40" spans="1:12" s="29" customFormat="1" ht="17.25" thickBot="1">
      <c r="A40" s="61"/>
      <c r="B40" s="45">
        <v>0.75</v>
      </c>
      <c r="C40" s="37">
        <f>H38+1</f>
        <v>39</v>
      </c>
      <c r="D40" s="38" t="str">
        <f>$B$8</f>
        <v>Apollo Bratislava (SK)</v>
      </c>
      <c r="E40" s="38" t="s">
        <v>0</v>
      </c>
      <c r="F40" s="38" t="str">
        <f>$B$5</f>
        <v>Érd Wildcats (H)</v>
      </c>
      <c r="G40" s="40"/>
      <c r="H40" s="37">
        <f>H28+1</f>
        <v>25</v>
      </c>
      <c r="I40" s="46" t="str">
        <f>$B$6</f>
        <v>Vienna Mosquitoes (A)</v>
      </c>
      <c r="J40" s="38" t="s">
        <v>0</v>
      </c>
      <c r="K40" s="41" t="str">
        <f>$B$2</f>
        <v>Trnava Panthers (SK)</v>
      </c>
      <c r="L40" s="61"/>
    </row>
    <row r="41" spans="1:12" s="29" customFormat="1" ht="21.75" customHeight="1">
      <c r="A41" s="62" t="s">
        <v>13</v>
      </c>
      <c r="B41" s="42" t="s">
        <v>38</v>
      </c>
      <c r="C41" s="43"/>
      <c r="D41" s="43"/>
      <c r="E41" s="43"/>
      <c r="F41" s="43"/>
      <c r="G41" s="43"/>
      <c r="H41" s="43"/>
      <c r="I41" s="43"/>
      <c r="J41" s="43"/>
      <c r="K41" s="44"/>
      <c r="L41" s="62" t="s">
        <v>13</v>
      </c>
    </row>
    <row r="42" spans="1:12" s="29" customFormat="1" ht="16.5">
      <c r="A42" s="63"/>
      <c r="B42" s="45">
        <v>0.4166666666666667</v>
      </c>
      <c r="C42" s="64" t="s">
        <v>5</v>
      </c>
      <c r="D42" s="38" t="s">
        <v>19</v>
      </c>
      <c r="E42" s="38" t="s">
        <v>0</v>
      </c>
      <c r="F42" s="38" t="s">
        <v>22</v>
      </c>
      <c r="G42" s="47"/>
      <c r="H42" s="38" t="s">
        <v>14</v>
      </c>
      <c r="I42" s="38" t="s">
        <v>23</v>
      </c>
      <c r="J42" s="38" t="s">
        <v>0</v>
      </c>
      <c r="K42" s="41" t="s">
        <v>24</v>
      </c>
      <c r="L42" s="63"/>
    </row>
    <row r="43" spans="1:12" s="29" customFormat="1" ht="16.5">
      <c r="A43" s="63"/>
      <c r="B43" s="45">
        <v>0.5</v>
      </c>
      <c r="C43" s="38" t="s">
        <v>8</v>
      </c>
      <c r="D43" s="38" t="s">
        <v>20</v>
      </c>
      <c r="E43" s="38" t="s">
        <v>0</v>
      </c>
      <c r="F43" s="38" t="s">
        <v>21</v>
      </c>
      <c r="G43" s="33"/>
      <c r="H43" s="38" t="s">
        <v>15</v>
      </c>
      <c r="I43" s="38" t="s">
        <v>25</v>
      </c>
      <c r="J43" s="38" t="s">
        <v>0</v>
      </c>
      <c r="K43" s="41" t="s">
        <v>23</v>
      </c>
      <c r="L43" s="63"/>
    </row>
    <row r="44" spans="1:12" s="29" customFormat="1" ht="16.5">
      <c r="A44" s="63"/>
      <c r="B44" s="45">
        <v>0.5833333333333334</v>
      </c>
      <c r="C44" s="38" t="s">
        <v>9</v>
      </c>
      <c r="D44" s="38" t="s">
        <v>6</v>
      </c>
      <c r="E44" s="38" t="s">
        <v>0</v>
      </c>
      <c r="F44" s="38" t="s">
        <v>7</v>
      </c>
      <c r="G44" s="33"/>
      <c r="H44" s="38" t="s">
        <v>16</v>
      </c>
      <c r="I44" s="38" t="s">
        <v>24</v>
      </c>
      <c r="J44" s="38" t="s">
        <v>0</v>
      </c>
      <c r="K44" s="41" t="s">
        <v>25</v>
      </c>
      <c r="L44" s="63"/>
    </row>
    <row r="45" spans="1:12" s="29" customFormat="1" ht="17.25" thickBot="1">
      <c r="A45" s="65"/>
      <c r="B45" s="48">
        <v>0.6666666666666666</v>
      </c>
      <c r="C45" s="50" t="s">
        <v>10</v>
      </c>
      <c r="D45" s="50" t="s">
        <v>11</v>
      </c>
      <c r="E45" s="50" t="s">
        <v>0</v>
      </c>
      <c r="F45" s="50" t="s">
        <v>12</v>
      </c>
      <c r="G45" s="51"/>
      <c r="H45" s="66"/>
      <c r="I45" s="50"/>
      <c r="J45" s="50"/>
      <c r="K45" s="52"/>
      <c r="L45" s="65"/>
    </row>
    <row r="46" spans="1:12" s="29" customFormat="1" ht="17.25" thickBot="1">
      <c r="A46" s="67"/>
      <c r="B46" s="68"/>
      <c r="C46" s="69"/>
      <c r="D46" s="70" t="s">
        <v>29</v>
      </c>
      <c r="E46" s="68"/>
      <c r="F46" s="68"/>
      <c r="G46" s="68"/>
      <c r="H46" s="69"/>
      <c r="I46" s="68"/>
      <c r="J46" s="68"/>
      <c r="K46" s="68"/>
      <c r="L46" s="71"/>
    </row>
    <row r="47" spans="1:12" ht="16.5">
      <c r="A47" s="72"/>
      <c r="B47" s="73"/>
      <c r="C47" s="74"/>
      <c r="D47" s="73"/>
      <c r="E47" s="73"/>
      <c r="F47" s="73"/>
      <c r="G47" s="73"/>
      <c r="H47" s="74"/>
      <c r="I47" s="73"/>
      <c r="J47" s="73"/>
      <c r="K47" s="73"/>
      <c r="L47" s="75"/>
    </row>
    <row r="48" spans="1:12" ht="16.5">
      <c r="A48" s="76"/>
      <c r="B48" s="77"/>
      <c r="C48" s="78"/>
      <c r="D48" s="77"/>
      <c r="E48" s="77"/>
      <c r="F48" s="77"/>
      <c r="G48" s="77"/>
      <c r="H48" s="79"/>
      <c r="I48" s="77"/>
      <c r="J48" s="77"/>
      <c r="K48" s="77"/>
      <c r="L48" s="80"/>
    </row>
    <row r="49" spans="1:12" ht="16.5">
      <c r="A49" s="76"/>
      <c r="B49" s="77"/>
      <c r="C49" s="79"/>
      <c r="D49" s="77"/>
      <c r="E49" s="77"/>
      <c r="F49" s="77"/>
      <c r="G49" s="77"/>
      <c r="H49" s="79"/>
      <c r="I49" s="77"/>
      <c r="J49" s="77"/>
      <c r="K49" s="77"/>
      <c r="L49" s="80"/>
    </row>
    <row r="50" spans="1:12" ht="16.5">
      <c r="A50" s="76"/>
      <c r="B50" s="77"/>
      <c r="C50" s="79"/>
      <c r="D50" s="77"/>
      <c r="E50" s="77"/>
      <c r="F50" s="77"/>
      <c r="G50" s="77"/>
      <c r="H50" s="79"/>
      <c r="I50" s="77"/>
      <c r="J50" s="77"/>
      <c r="K50" s="77"/>
      <c r="L50" s="80"/>
    </row>
    <row r="51" spans="1:12" ht="16.5">
      <c r="A51" s="76"/>
      <c r="B51" s="77"/>
      <c r="C51" s="79"/>
      <c r="D51" s="77"/>
      <c r="E51" s="77"/>
      <c r="F51" s="77"/>
      <c r="G51" s="77"/>
      <c r="H51" s="79"/>
      <c r="I51" s="77"/>
      <c r="J51" s="77"/>
      <c r="K51" s="77"/>
      <c r="L51" s="80"/>
    </row>
    <row r="52" spans="1:12" ht="16.5">
      <c r="A52" s="76"/>
      <c r="B52" s="77"/>
      <c r="C52" s="79"/>
      <c r="D52" s="77"/>
      <c r="E52" s="77"/>
      <c r="F52" s="77"/>
      <c r="G52" s="77"/>
      <c r="H52" s="79"/>
      <c r="I52" s="77"/>
      <c r="J52" s="77"/>
      <c r="K52" s="77"/>
      <c r="L52" s="80"/>
    </row>
    <row r="53" spans="1:12" ht="16.5">
      <c r="A53" s="76"/>
      <c r="B53" s="77"/>
      <c r="C53" s="79"/>
      <c r="D53" s="77"/>
      <c r="E53" s="77"/>
      <c r="F53" s="77"/>
      <c r="G53" s="77"/>
      <c r="H53" s="79"/>
      <c r="I53" s="77"/>
      <c r="J53" s="77"/>
      <c r="K53" s="77"/>
      <c r="L53" s="80"/>
    </row>
    <row r="54" spans="1:12" ht="16.5">
      <c r="A54" s="76"/>
      <c r="B54" s="77"/>
      <c r="C54" s="79"/>
      <c r="D54" s="77"/>
      <c r="E54" s="77"/>
      <c r="F54" s="77"/>
      <c r="G54" s="77"/>
      <c r="H54" s="79"/>
      <c r="I54" s="77"/>
      <c r="J54" s="77"/>
      <c r="K54" s="77"/>
      <c r="L54" s="80"/>
    </row>
    <row r="55" spans="1:12" ht="16.5">
      <c r="A55" s="76"/>
      <c r="B55" s="77"/>
      <c r="C55" s="79"/>
      <c r="D55" s="77"/>
      <c r="E55" s="77"/>
      <c r="F55" s="77"/>
      <c r="G55" s="77"/>
      <c r="H55" s="79"/>
      <c r="I55" s="77"/>
      <c r="J55" s="77"/>
      <c r="K55" s="77"/>
      <c r="L55" s="80"/>
    </row>
    <row r="56" spans="1:12" ht="16.5">
      <c r="A56" s="76"/>
      <c r="B56" s="77"/>
      <c r="C56" s="79"/>
      <c r="D56" s="77"/>
      <c r="E56" s="77"/>
      <c r="F56" s="77"/>
      <c r="G56" s="77"/>
      <c r="H56" s="79"/>
      <c r="I56" s="77"/>
      <c r="J56" s="77"/>
      <c r="K56" s="77"/>
      <c r="L56" s="80"/>
    </row>
    <row r="57" spans="1:12" ht="16.5">
      <c r="A57" s="76"/>
      <c r="B57" s="77"/>
      <c r="C57" s="79"/>
      <c r="D57" s="77"/>
      <c r="E57" s="77"/>
      <c r="F57" s="77"/>
      <c r="G57" s="77"/>
      <c r="H57" s="79"/>
      <c r="I57" s="77"/>
      <c r="J57" s="77"/>
      <c r="K57" s="77"/>
      <c r="L57" s="80"/>
    </row>
    <row r="58" spans="1:12" ht="16.5">
      <c r="A58" s="76"/>
      <c r="B58" s="77"/>
      <c r="C58" s="79"/>
      <c r="D58" s="77"/>
      <c r="E58" s="77"/>
      <c r="F58" s="77"/>
      <c r="G58" s="77"/>
      <c r="H58" s="79"/>
      <c r="I58" s="77"/>
      <c r="J58" s="77"/>
      <c r="K58" s="77"/>
      <c r="L58" s="80"/>
    </row>
    <row r="59" spans="1:12" ht="16.5">
      <c r="A59" s="76"/>
      <c r="B59" s="77"/>
      <c r="C59" s="79"/>
      <c r="D59" s="77"/>
      <c r="E59" s="77"/>
      <c r="F59" s="77"/>
      <c r="G59" s="77"/>
      <c r="H59" s="79"/>
      <c r="I59" s="77"/>
      <c r="J59" s="77"/>
      <c r="K59" s="77"/>
      <c r="L59" s="80"/>
    </row>
    <row r="60" spans="1:12" ht="17.25" thickBot="1">
      <c r="A60" s="81"/>
      <c r="B60" s="82"/>
      <c r="C60" s="83"/>
      <c r="D60" s="82"/>
      <c r="E60" s="82"/>
      <c r="F60" s="82"/>
      <c r="G60" s="82"/>
      <c r="H60" s="83"/>
      <c r="I60" s="82"/>
      <c r="J60" s="82"/>
      <c r="K60" s="82"/>
      <c r="L60" s="84"/>
    </row>
    <row r="63" ht="16.5" hidden="1"/>
    <row r="64" spans="3:11" ht="16.5" hidden="1">
      <c r="C64" s="85" t="s">
        <v>1</v>
      </c>
      <c r="D64" s="85" t="s">
        <v>2</v>
      </c>
      <c r="E64" s="85"/>
      <c r="F64" s="85" t="s">
        <v>3</v>
      </c>
      <c r="H64" s="85" t="s">
        <v>1</v>
      </c>
      <c r="I64" s="85" t="s">
        <v>2</v>
      </c>
      <c r="J64" s="85"/>
      <c r="K64" s="85" t="s">
        <v>3</v>
      </c>
    </row>
    <row r="65" spans="3:11" ht="16.5" hidden="1">
      <c r="C65" s="85">
        <v>1</v>
      </c>
      <c r="D65" s="85" t="str">
        <f aca="true" t="shared" si="0" ref="D65:D70">$B$2</f>
        <v>Trnava Panthers (SK)</v>
      </c>
      <c r="E65" s="85" t="s">
        <v>0</v>
      </c>
      <c r="F65" s="85" t="str">
        <f>$B$3</f>
        <v>Princ Zagreb (CRO)</v>
      </c>
      <c r="H65" s="85">
        <f>C82+1</f>
        <v>19</v>
      </c>
      <c r="I65" s="85" t="str">
        <f>$B$3</f>
        <v>Princ Zagreb (CRO)</v>
      </c>
      <c r="J65" s="85" t="s">
        <v>0</v>
      </c>
      <c r="K65" s="85" t="str">
        <f aca="true" t="shared" si="1" ref="K65:K70">$B$2</f>
        <v>Trnava Panthers (SK)</v>
      </c>
    </row>
    <row r="66" spans="3:11" ht="16.5" hidden="1">
      <c r="C66" s="85">
        <f aca="true" t="shared" si="2" ref="C66:C82">C65+1</f>
        <v>2</v>
      </c>
      <c r="D66" s="85" t="str">
        <f t="shared" si="0"/>
        <v>Trnava Panthers (SK)</v>
      </c>
      <c r="E66" s="85" t="s">
        <v>0</v>
      </c>
      <c r="F66" s="85" t="str">
        <f>$B$4</f>
        <v>Hungarian Astros Budapest (H)</v>
      </c>
      <c r="H66" s="85">
        <f aca="true" t="shared" si="3" ref="H66:H82">H65+1</f>
        <v>20</v>
      </c>
      <c r="I66" s="85" t="str">
        <f>$B$4</f>
        <v>Hungarian Astros Budapest (H)</v>
      </c>
      <c r="J66" s="85" t="s">
        <v>0</v>
      </c>
      <c r="K66" s="85" t="str">
        <f t="shared" si="1"/>
        <v>Trnava Panthers (SK)</v>
      </c>
    </row>
    <row r="67" spans="3:11" ht="16.5" hidden="1">
      <c r="C67" s="85">
        <f t="shared" si="2"/>
        <v>3</v>
      </c>
      <c r="D67" s="85" t="str">
        <f t="shared" si="0"/>
        <v>Trnava Panthers (SK)</v>
      </c>
      <c r="E67" s="85" t="s">
        <v>0</v>
      </c>
      <c r="F67" s="85" t="str">
        <f>$B$5</f>
        <v>Érd Wildcats (H)</v>
      </c>
      <c r="H67" s="85">
        <f t="shared" si="3"/>
        <v>21</v>
      </c>
      <c r="I67" s="85" t="str">
        <f>$B$5</f>
        <v>Érd Wildcats (H)</v>
      </c>
      <c r="J67" s="85" t="s">
        <v>0</v>
      </c>
      <c r="K67" s="85" t="str">
        <f t="shared" si="1"/>
        <v>Trnava Panthers (SK)</v>
      </c>
    </row>
    <row r="68" spans="3:11" ht="16.5" hidden="1">
      <c r="C68" s="85">
        <f t="shared" si="2"/>
        <v>4</v>
      </c>
      <c r="D68" s="85" t="str">
        <f t="shared" si="0"/>
        <v>Trnava Panthers (SK)</v>
      </c>
      <c r="E68" s="85" t="s">
        <v>0</v>
      </c>
      <c r="F68" s="85" t="str">
        <f>$B$6</f>
        <v>Vienna Mosquitoes (A)</v>
      </c>
      <c r="H68" s="85">
        <f t="shared" si="3"/>
        <v>22</v>
      </c>
      <c r="I68" s="85" t="str">
        <f>$B$6</f>
        <v>Vienna Mosquitoes (A)</v>
      </c>
      <c r="J68" s="85" t="s">
        <v>0</v>
      </c>
      <c r="K68" s="85" t="str">
        <f t="shared" si="1"/>
        <v>Trnava Panthers (SK)</v>
      </c>
    </row>
    <row r="69" spans="3:11" ht="16.5" hidden="1">
      <c r="C69" s="85">
        <f t="shared" si="2"/>
        <v>5</v>
      </c>
      <c r="D69" s="85" t="str">
        <f t="shared" si="0"/>
        <v>Trnava Panthers (SK)</v>
      </c>
      <c r="E69" s="85" t="s">
        <v>0</v>
      </c>
      <c r="F69" s="85" t="str">
        <f>$B$7</f>
        <v>Lady Pirates Zagreb (CRO)</v>
      </c>
      <c r="H69" s="85">
        <f t="shared" si="3"/>
        <v>23</v>
      </c>
      <c r="I69" s="85" t="str">
        <f>$B$7</f>
        <v>Lady Pirates Zagreb (CRO)</v>
      </c>
      <c r="J69" s="85" t="s">
        <v>0</v>
      </c>
      <c r="K69" s="85" t="str">
        <f t="shared" si="1"/>
        <v>Trnava Panthers (SK)</v>
      </c>
    </row>
    <row r="70" spans="3:11" ht="16.5" hidden="1">
      <c r="C70" s="85">
        <f t="shared" si="2"/>
        <v>6</v>
      </c>
      <c r="D70" s="85" t="str">
        <f t="shared" si="0"/>
        <v>Trnava Panthers (SK)</v>
      </c>
      <c r="E70" s="85" t="s">
        <v>0</v>
      </c>
      <c r="F70" s="85" t="str">
        <f>$B$8</f>
        <v>Apollo Bratislava (SK)</v>
      </c>
      <c r="H70" s="85">
        <f t="shared" si="3"/>
        <v>24</v>
      </c>
      <c r="I70" s="85" t="str">
        <f>$B$8</f>
        <v>Apollo Bratislava (SK)</v>
      </c>
      <c r="J70" s="85" t="s">
        <v>0</v>
      </c>
      <c r="K70" s="85" t="str">
        <f t="shared" si="1"/>
        <v>Trnava Panthers (SK)</v>
      </c>
    </row>
    <row r="71" spans="3:11" ht="16.5" hidden="1">
      <c r="C71" s="85">
        <f t="shared" si="2"/>
        <v>7</v>
      </c>
      <c r="D71" s="85" t="str">
        <f>$B$3</f>
        <v>Princ Zagreb (CRO)</v>
      </c>
      <c r="E71" s="85" t="s">
        <v>0</v>
      </c>
      <c r="F71" s="85" t="str">
        <f>$B$4</f>
        <v>Hungarian Astros Budapest (H)</v>
      </c>
      <c r="H71" s="85">
        <f t="shared" si="3"/>
        <v>25</v>
      </c>
      <c r="I71" s="85" t="str">
        <f>$B$4</f>
        <v>Hungarian Astros Budapest (H)</v>
      </c>
      <c r="J71" s="85" t="s">
        <v>0</v>
      </c>
      <c r="K71" s="85" t="str">
        <f>$B$3</f>
        <v>Princ Zagreb (CRO)</v>
      </c>
    </row>
    <row r="72" spans="3:11" ht="16.5" hidden="1">
      <c r="C72" s="85">
        <f t="shared" si="2"/>
        <v>8</v>
      </c>
      <c r="D72" s="85" t="str">
        <f>$B$3</f>
        <v>Princ Zagreb (CRO)</v>
      </c>
      <c r="E72" s="85" t="s">
        <v>0</v>
      </c>
      <c r="F72" s="85" t="str">
        <f>$B$8</f>
        <v>Apollo Bratislava (SK)</v>
      </c>
      <c r="H72" s="85">
        <f t="shared" si="3"/>
        <v>26</v>
      </c>
      <c r="I72" s="85" t="str">
        <f>$B$8</f>
        <v>Apollo Bratislava (SK)</v>
      </c>
      <c r="J72" s="85" t="s">
        <v>0</v>
      </c>
      <c r="K72" s="85" t="str">
        <f>$B$3</f>
        <v>Princ Zagreb (CRO)</v>
      </c>
    </row>
    <row r="73" spans="3:11" ht="16.5" hidden="1">
      <c r="C73" s="85">
        <f t="shared" si="2"/>
        <v>9</v>
      </c>
      <c r="D73" s="85" t="str">
        <f>$B$4</f>
        <v>Hungarian Astros Budapest (H)</v>
      </c>
      <c r="E73" s="85" t="s">
        <v>0</v>
      </c>
      <c r="F73" s="85" t="str">
        <f>$B$5</f>
        <v>Érd Wildcats (H)</v>
      </c>
      <c r="H73" s="85">
        <f t="shared" si="3"/>
        <v>27</v>
      </c>
      <c r="I73" s="85" t="str">
        <f>$B$5</f>
        <v>Érd Wildcats (H)</v>
      </c>
      <c r="J73" s="85" t="s">
        <v>0</v>
      </c>
      <c r="K73" s="85" t="str">
        <f>$B$4</f>
        <v>Hungarian Astros Budapest (H)</v>
      </c>
    </row>
    <row r="74" spans="3:11" ht="16.5" hidden="1">
      <c r="C74" s="85">
        <f t="shared" si="2"/>
        <v>10</v>
      </c>
      <c r="D74" s="85" t="str">
        <f>$B$4</f>
        <v>Hungarian Astros Budapest (H)</v>
      </c>
      <c r="E74" s="85" t="s">
        <v>0</v>
      </c>
      <c r="F74" s="85" t="str">
        <f>$B$6</f>
        <v>Vienna Mosquitoes (A)</v>
      </c>
      <c r="H74" s="85">
        <f t="shared" si="3"/>
        <v>28</v>
      </c>
      <c r="I74" s="85" t="str">
        <f>$B$6</f>
        <v>Vienna Mosquitoes (A)</v>
      </c>
      <c r="J74" s="85" t="s">
        <v>0</v>
      </c>
      <c r="K74" s="85" t="str">
        <f>$B$4</f>
        <v>Hungarian Astros Budapest (H)</v>
      </c>
    </row>
    <row r="75" spans="3:11" ht="16.5" hidden="1">
      <c r="C75" s="85">
        <f t="shared" si="2"/>
        <v>11</v>
      </c>
      <c r="D75" s="85" t="str">
        <f>$B$4</f>
        <v>Hungarian Astros Budapest (H)</v>
      </c>
      <c r="E75" s="85" t="s">
        <v>0</v>
      </c>
      <c r="F75" s="85" t="str">
        <f>$B$7</f>
        <v>Lady Pirates Zagreb (CRO)</v>
      </c>
      <c r="H75" s="85">
        <f t="shared" si="3"/>
        <v>29</v>
      </c>
      <c r="I75" s="85" t="str">
        <f>$B$7</f>
        <v>Lady Pirates Zagreb (CRO)</v>
      </c>
      <c r="J75" s="85" t="s">
        <v>0</v>
      </c>
      <c r="K75" s="85" t="str">
        <f>$B$4</f>
        <v>Hungarian Astros Budapest (H)</v>
      </c>
    </row>
    <row r="76" spans="3:11" ht="16.5" hidden="1">
      <c r="C76" s="85">
        <f t="shared" si="2"/>
        <v>12</v>
      </c>
      <c r="D76" s="85" t="str">
        <f>$B$4</f>
        <v>Hungarian Astros Budapest (H)</v>
      </c>
      <c r="E76" s="85" t="s">
        <v>0</v>
      </c>
      <c r="F76" s="85" t="str">
        <f>$B$8</f>
        <v>Apollo Bratislava (SK)</v>
      </c>
      <c r="H76" s="85">
        <f t="shared" si="3"/>
        <v>30</v>
      </c>
      <c r="I76" s="85" t="str">
        <f>$B$8</f>
        <v>Apollo Bratislava (SK)</v>
      </c>
      <c r="J76" s="85" t="s">
        <v>0</v>
      </c>
      <c r="K76" s="85" t="str">
        <f>$B$4</f>
        <v>Hungarian Astros Budapest (H)</v>
      </c>
    </row>
    <row r="77" spans="3:11" ht="16.5" hidden="1">
      <c r="C77" s="85">
        <f t="shared" si="2"/>
        <v>13</v>
      </c>
      <c r="D77" s="85" t="str">
        <f>$B$5</f>
        <v>Érd Wildcats (H)</v>
      </c>
      <c r="E77" s="85" t="s">
        <v>0</v>
      </c>
      <c r="F77" s="85" t="str">
        <f>$B$6</f>
        <v>Vienna Mosquitoes (A)</v>
      </c>
      <c r="H77" s="85">
        <f t="shared" si="3"/>
        <v>31</v>
      </c>
      <c r="I77" s="85" t="str">
        <f>$B$6</f>
        <v>Vienna Mosquitoes (A)</v>
      </c>
      <c r="J77" s="85" t="s">
        <v>0</v>
      </c>
      <c r="K77" s="85" t="str">
        <f>$B$5</f>
        <v>Érd Wildcats (H)</v>
      </c>
    </row>
    <row r="78" spans="3:11" ht="16.5" hidden="1">
      <c r="C78" s="85">
        <f t="shared" si="2"/>
        <v>14</v>
      </c>
      <c r="D78" s="85" t="str">
        <f>$B$5</f>
        <v>Érd Wildcats (H)</v>
      </c>
      <c r="E78" s="85" t="s">
        <v>0</v>
      </c>
      <c r="F78" s="85" t="str">
        <f>$B$7</f>
        <v>Lady Pirates Zagreb (CRO)</v>
      </c>
      <c r="H78" s="85">
        <f t="shared" si="3"/>
        <v>32</v>
      </c>
      <c r="I78" s="85" t="str">
        <f>$B$7</f>
        <v>Lady Pirates Zagreb (CRO)</v>
      </c>
      <c r="J78" s="85" t="s">
        <v>0</v>
      </c>
      <c r="K78" s="85" t="str">
        <f>$B$5</f>
        <v>Érd Wildcats (H)</v>
      </c>
    </row>
    <row r="79" spans="3:11" ht="16.5" hidden="1">
      <c r="C79" s="85">
        <f t="shared" si="2"/>
        <v>15</v>
      </c>
      <c r="D79" s="85" t="str">
        <f>$B$5</f>
        <v>Érd Wildcats (H)</v>
      </c>
      <c r="E79" s="85" t="s">
        <v>0</v>
      </c>
      <c r="F79" s="85" t="str">
        <f>$B$8</f>
        <v>Apollo Bratislava (SK)</v>
      </c>
      <c r="H79" s="85">
        <f t="shared" si="3"/>
        <v>33</v>
      </c>
      <c r="I79" s="85" t="str">
        <f>$B$8</f>
        <v>Apollo Bratislava (SK)</v>
      </c>
      <c r="J79" s="85" t="s">
        <v>0</v>
      </c>
      <c r="K79" s="85" t="str">
        <f>$B$5</f>
        <v>Érd Wildcats (H)</v>
      </c>
    </row>
    <row r="80" spans="3:11" ht="16.5" hidden="1">
      <c r="C80" s="85">
        <f t="shared" si="2"/>
        <v>16</v>
      </c>
      <c r="D80" s="85" t="str">
        <f>$B$6</f>
        <v>Vienna Mosquitoes (A)</v>
      </c>
      <c r="E80" s="85" t="s">
        <v>0</v>
      </c>
      <c r="F80" s="85" t="str">
        <f>$B$7</f>
        <v>Lady Pirates Zagreb (CRO)</v>
      </c>
      <c r="H80" s="85">
        <f t="shared" si="3"/>
        <v>34</v>
      </c>
      <c r="I80" s="85" t="str">
        <f>$B$7</f>
        <v>Lady Pirates Zagreb (CRO)</v>
      </c>
      <c r="J80" s="85" t="s">
        <v>0</v>
      </c>
      <c r="K80" s="85" t="str">
        <f>$B$6</f>
        <v>Vienna Mosquitoes (A)</v>
      </c>
    </row>
    <row r="81" spans="3:11" ht="16.5" hidden="1">
      <c r="C81" s="85">
        <f t="shared" si="2"/>
        <v>17</v>
      </c>
      <c r="D81" s="85" t="str">
        <f>$B$6</f>
        <v>Vienna Mosquitoes (A)</v>
      </c>
      <c r="E81" s="85" t="s">
        <v>0</v>
      </c>
      <c r="F81" s="85" t="str">
        <f>$B$8</f>
        <v>Apollo Bratislava (SK)</v>
      </c>
      <c r="H81" s="85">
        <f t="shared" si="3"/>
        <v>35</v>
      </c>
      <c r="I81" s="85" t="str">
        <f>$B$8</f>
        <v>Apollo Bratislava (SK)</v>
      </c>
      <c r="J81" s="85" t="s">
        <v>0</v>
      </c>
      <c r="K81" s="85" t="str">
        <f>$B$6</f>
        <v>Vienna Mosquitoes (A)</v>
      </c>
    </row>
    <row r="82" spans="3:11" ht="16.5" hidden="1">
      <c r="C82" s="85">
        <f t="shared" si="2"/>
        <v>18</v>
      </c>
      <c r="D82" s="85" t="str">
        <f>$B$7</f>
        <v>Lady Pirates Zagreb (CRO)</v>
      </c>
      <c r="E82" s="85" t="s">
        <v>0</v>
      </c>
      <c r="F82" s="85" t="str">
        <f>$B$8</f>
        <v>Apollo Bratislava (SK)</v>
      </c>
      <c r="H82" s="85">
        <f t="shared" si="3"/>
        <v>36</v>
      </c>
      <c r="I82" s="85" t="str">
        <f>$B$8</f>
        <v>Apollo Bratislava (SK)</v>
      </c>
      <c r="J82" s="85" t="s">
        <v>0</v>
      </c>
      <c r="K82" s="85" t="str">
        <f>$B$7</f>
        <v>Lady Pirates Zagreb (CRO)</v>
      </c>
    </row>
    <row r="83" ht="16.5" hidden="1"/>
    <row r="84" ht="16.5" hidden="1"/>
  </sheetData>
  <sheetProtection/>
  <mergeCells count="23">
    <mergeCell ref="A1:E1"/>
    <mergeCell ref="B13:K13"/>
    <mergeCell ref="B18:K18"/>
    <mergeCell ref="B24:K24"/>
    <mergeCell ref="B5:E5"/>
    <mergeCell ref="C11:F11"/>
    <mergeCell ref="B7:E7"/>
    <mergeCell ref="B8:E8"/>
    <mergeCell ref="B4:E4"/>
    <mergeCell ref="B23:K23"/>
    <mergeCell ref="B2:E2"/>
    <mergeCell ref="B3:E3"/>
    <mergeCell ref="B29:K29"/>
    <mergeCell ref="B34:K34"/>
    <mergeCell ref="B35:K35"/>
    <mergeCell ref="B41:K41"/>
    <mergeCell ref="H11:K11"/>
    <mergeCell ref="B10:K10"/>
    <mergeCell ref="B6:E6"/>
    <mergeCell ref="L10:L40"/>
    <mergeCell ref="A10:A40"/>
    <mergeCell ref="A41:A45"/>
    <mergeCell ref="L41:L45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50" r:id="rId2"/>
  <ignoredErrors>
    <ignoredError sqref="D39 F38 F16 D15 D20 I21 I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Nikica Pokrajac</dc:creator>
  <cp:keywords>No Restrictions</cp:keywords>
  <dc:description/>
  <cp:lastModifiedBy>Michal_Klasek</cp:lastModifiedBy>
  <cp:lastPrinted>2015-04-09T07:35:44Z</cp:lastPrinted>
  <dcterms:created xsi:type="dcterms:W3CDTF">2015-03-23T10:12:59Z</dcterms:created>
  <dcterms:modified xsi:type="dcterms:W3CDTF">2015-04-10T06:25:39Z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654af5c5-28a6-4c51-a642-09c4d3d3f086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